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CO C.Ozaki\Downloads\"/>
    </mc:Choice>
  </mc:AlternateContent>
  <xr:revisionPtr revIDLastSave="0" documentId="8_{91D6999C-3E52-424F-8C09-1F6E9971D587}" xr6:coauthVersionLast="47" xr6:coauthVersionMax="47" xr10:uidLastSave="{00000000-0000-0000-0000-000000000000}"/>
  <bookViews>
    <workbookView xWindow="-110" yWindow="-110" windowWidth="19420" windowHeight="10560" xr2:uid="{56C347CF-E036-45B0-9D6C-7EE0B5C5A43A}"/>
  </bookViews>
  <sheets>
    <sheet name="補助金 支払帳簿" sheetId="1" r:id="rId1"/>
  </sheets>
  <definedNames>
    <definedName name="_xlnm.Print_Area" localSheetId="0">'補助金 支払帳簿'!$A$1:$I$11</definedName>
    <definedName name="_xlnm.Print_Titles" localSheetId="0">'補助金 支払帳簿'!$2:$4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G10" i="1"/>
  <c r="H10" i="1" s="1"/>
  <c r="G9" i="1"/>
  <c r="H9" i="1" s="1"/>
</calcChain>
</file>

<file path=xl/sharedStrings.xml><?xml version="1.0" encoding="utf-8"?>
<sst xmlns="http://schemas.openxmlformats.org/spreadsheetml/2006/main" count="25" uniqueCount="22">
  <si>
    <t>会社名：ISCO沖縄株式会社</t>
    <rPh sb="0" eb="3">
      <t>カイシャメイ</t>
    </rPh>
    <rPh sb="8" eb="10">
      <t>オキナワ</t>
    </rPh>
    <rPh sb="10" eb="14">
      <t>カブシキガイシャ</t>
    </rPh>
    <phoneticPr fontId="2"/>
  </si>
  <si>
    <t>小規模事業者等IT導入支援事業 補助金</t>
    <rPh sb="0" eb="15">
      <t>ショウキボ</t>
    </rPh>
    <rPh sb="16" eb="19">
      <t>ホジョキン</t>
    </rPh>
    <phoneticPr fontId="2"/>
  </si>
  <si>
    <t>支払帳簿</t>
    <rPh sb="0" eb="2">
      <t>シハラ</t>
    </rPh>
    <rPh sb="2" eb="4">
      <t>チョウボ</t>
    </rPh>
    <phoneticPr fontId="2"/>
  </si>
  <si>
    <t>No.</t>
    <phoneticPr fontId="2"/>
  </si>
  <si>
    <t>支払日</t>
    <rPh sb="0" eb="3">
      <t>シハライビ</t>
    </rPh>
    <phoneticPr fontId="2"/>
  </si>
  <si>
    <t>経費区分</t>
    <rPh sb="0" eb="2">
      <t>ケイヒ</t>
    </rPh>
    <rPh sb="2" eb="4">
      <t>クブン</t>
    </rPh>
    <phoneticPr fontId="2"/>
  </si>
  <si>
    <t>摘要</t>
    <rPh sb="0" eb="2">
      <t>テキヨウ</t>
    </rPh>
    <phoneticPr fontId="2"/>
  </si>
  <si>
    <t>支払先</t>
    <rPh sb="0" eb="3">
      <t>シハライサキ</t>
    </rPh>
    <phoneticPr fontId="2"/>
  </si>
  <si>
    <t>金額（税込）</t>
    <rPh sb="0" eb="2">
      <t>キンガク</t>
    </rPh>
    <rPh sb="3" eb="4">
      <t>ゼイ</t>
    </rPh>
    <rPh sb="4" eb="5">
      <t>コミ</t>
    </rPh>
    <phoneticPr fontId="2"/>
  </si>
  <si>
    <t>消費税</t>
    <rPh sb="0" eb="3">
      <t>ショウヒゼイ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</si>
  <si>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</si>
  <si>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備考</t>
    <rPh sb="0" eb="2">
      <t>ビコウ</t>
    </rPh>
    <phoneticPr fontId="2"/>
  </si>
  <si>
    <t>クラウドサービス</t>
    <phoneticPr fontId="2"/>
  </si>
  <si>
    <t>Kintone</t>
    <phoneticPr fontId="2"/>
  </si>
  <si>
    <t>IT導入 沖縄</t>
    <rPh sb="2" eb="4">
      <t>ドウニュウ</t>
    </rPh>
    <rPh sb="5" eb="7">
      <t>オキナワ</t>
    </rPh>
    <phoneticPr fontId="2"/>
  </si>
  <si>
    <t>Google　Workspace</t>
    <phoneticPr fontId="2"/>
  </si>
  <si>
    <t>google</t>
    <phoneticPr fontId="2"/>
  </si>
  <si>
    <t>導入諸経費</t>
    <rPh sb="0" eb="2">
      <t>ドウニュウ</t>
    </rPh>
    <rPh sb="2" eb="3">
      <t>ショ</t>
    </rPh>
    <rPh sb="3" eb="5">
      <t>ケイヒ</t>
    </rPh>
    <phoneticPr fontId="2"/>
  </si>
  <si>
    <t>Kintone初期セットアップ</t>
    <rPh sb="7" eb="9">
      <t>ショキ</t>
    </rPh>
    <phoneticPr fontId="2"/>
  </si>
  <si>
    <t>定着化支援業務経費</t>
    <rPh sb="0" eb="3">
      <t>テイチャクカ</t>
    </rPh>
    <rPh sb="3" eb="5">
      <t>シエン</t>
    </rPh>
    <rPh sb="5" eb="7">
      <t>ギョウム</t>
    </rPh>
    <rPh sb="7" eb="9">
      <t>ケイヒ</t>
    </rPh>
    <phoneticPr fontId="2"/>
  </si>
  <si>
    <t>Kintone活用指導</t>
    <rPh sb="7" eb="9">
      <t>カツヨウ</t>
    </rPh>
    <rPh sb="9" eb="11">
      <t>シドウ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</si>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</sst>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38" fontId="0" fillId="0" borderId="0" xfId="1" applyFont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Protection="1">
      <protection locked="0"/>
    </xf>
    <xf numFmtId="38" fontId="4" fillId="0" borderId="0" xfId="1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38" fontId="3" fillId="0" borderId="0" xfId="1" applyFont="1"/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5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center"/>
      <protection locked="0"/>
    </xf>
    <xf numFmtId="56" fontId="3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6" fontId="3" fillId="0" borderId="1" xfId="0" applyNumberFormat="1" applyFont="1" applyBorder="1" applyAlignment="1" applyProtection="1">
      <alignment vertical="center"/>
      <protection locked="0"/>
    </xf>
    <xf numFmtId="177" fontId="3" fillId="0" borderId="2" xfId="1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77" fontId="3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192C-B289-4732-85D0-422AF9490802}">
  <sheetPr>
    <pageSetUpPr fitToPage="1"/>
  </sheetPr>
  <dimension ref="A1:I67"/>
  <sheetViews>
    <sheetView tabSelected="1" zoomScale="90" zoomScaleNormal="90" workbookViewId="0">
      <selection activeCell="F4" sqref="F4"/>
    </sheetView>
  </sheetViews>
  <sheetFormatPr defaultColWidth="9" defaultRowHeight="13" x14ac:dyDescent="0.2"/>
  <cols>
    <col min="1" max="1" width="9.08984375" style="2" bestFit="1" customWidth="1"/>
    <col min="2" max="2" width="10.453125" style="2" bestFit="1" customWidth="1"/>
    <col min="3" max="3" width="22" style="2" bestFit="1" customWidth="1"/>
    <col min="4" max="4" width="29.08984375" style="2" bestFit="1" customWidth="1"/>
    <col min="5" max="5" width="17.26953125" style="2" bestFit="1" customWidth="1"/>
    <col min="6" max="8" width="14.453125" style="3" customWidth="1"/>
    <col min="9" max="9" width="20.453125" style="2" customWidth="1"/>
    <col min="10" max="16384" width="9" style="2"/>
  </cols>
  <sheetData>
    <row r="1" spans="1:9" ht="20" x14ac:dyDescent="0.55000000000000004">
      <c r="A1" s="4" t="s">
        <v>0</v>
      </c>
      <c r="B1" s="5"/>
      <c r="C1" s="5"/>
      <c r="D1" s="5"/>
      <c r="E1" s="5"/>
      <c r="F1" s="6"/>
      <c r="G1" s="6"/>
      <c r="H1" s="6"/>
      <c r="I1" s="5"/>
    </row>
    <row r="2" spans="1:9" customFormat="1" ht="18.75" customHeight="1" x14ac:dyDescent="0.6">
      <c r="A2" s="4" t="s">
        <v>1</v>
      </c>
      <c r="B2" s="7"/>
      <c r="C2" s="8"/>
      <c r="D2" s="8"/>
      <c r="E2" s="8"/>
      <c r="F2" s="9"/>
      <c r="G2" s="9"/>
      <c r="H2" s="9"/>
      <c r="I2" s="8"/>
    </row>
    <row r="3" spans="1:9" customFormat="1" ht="33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9" s="1" customFormat="1" ht="18.75" customHeight="1" x14ac:dyDescent="0.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1" t="s">
        <v>10</v>
      </c>
      <c r="I4" s="10" t="s">
        <v>11</v>
      </c>
    </row>
    <row r="5" spans="1:9" s="1" customFormat="1" ht="18.75" customHeight="1" x14ac:dyDescent="0.2">
      <c r="A5" s="12">
        <v>1</v>
      </c>
      <c r="B5" s="13">
        <v>44469</v>
      </c>
      <c r="C5" s="14" t="s">
        <v>12</v>
      </c>
      <c r="D5" s="14" t="s">
        <v>13</v>
      </c>
      <c r="E5" s="14" t="s">
        <v>14</v>
      </c>
      <c r="F5" s="19">
        <v>16500</v>
      </c>
      <c r="G5" s="19">
        <v>1500</v>
      </c>
      <c r="H5" s="19">
        <v>15000</v>
      </c>
      <c r="I5" s="14"/>
    </row>
    <row r="6" spans="1:9" ht="18" customHeight="1" x14ac:dyDescent="0.2">
      <c r="A6" s="15">
        <v>2</v>
      </c>
      <c r="B6" s="13">
        <v>44469</v>
      </c>
      <c r="C6" s="14" t="s">
        <v>12</v>
      </c>
      <c r="D6" s="14" t="s">
        <v>15</v>
      </c>
      <c r="E6" s="14" t="s">
        <v>16</v>
      </c>
      <c r="F6" s="20">
        <v>5236</v>
      </c>
      <c r="G6" s="19">
        <v>476</v>
      </c>
      <c r="H6" s="19">
        <v>4760</v>
      </c>
      <c r="I6" s="15"/>
    </row>
    <row r="7" spans="1:9" ht="18" customHeight="1" x14ac:dyDescent="0.2">
      <c r="A7" s="12">
        <v>3</v>
      </c>
      <c r="B7" s="16">
        <v>44500</v>
      </c>
      <c r="C7" s="14" t="s">
        <v>17</v>
      </c>
      <c r="D7" s="14" t="s">
        <v>18</v>
      </c>
      <c r="E7" s="14" t="s">
        <v>14</v>
      </c>
      <c r="F7" s="20">
        <v>55000</v>
      </c>
      <c r="G7" s="19">
        <v>5000</v>
      </c>
      <c r="H7" s="19">
        <v>50000</v>
      </c>
      <c r="I7" s="16"/>
    </row>
    <row r="8" spans="1:9" ht="18" customHeight="1" x14ac:dyDescent="0.2">
      <c r="A8" s="15">
        <v>4</v>
      </c>
      <c r="B8" s="16">
        <v>44530</v>
      </c>
      <c r="C8" s="14" t="s">
        <v>19</v>
      </c>
      <c r="D8" s="14" t="s">
        <v>20</v>
      </c>
      <c r="E8" s="14" t="s">
        <v>14</v>
      </c>
      <c r="F8" s="20">
        <v>165000</v>
      </c>
      <c r="G8" s="19">
        <v>15000</v>
      </c>
      <c r="H8" s="19">
        <v>150000</v>
      </c>
      <c r="I8" s="15"/>
    </row>
    <row r="9" spans="1:9" ht="18" customHeight="1" x14ac:dyDescent="0.2">
      <c r="A9" s="12">
        <v>5</v>
      </c>
      <c r="B9" s="16"/>
      <c r="C9" s="15"/>
      <c r="D9" s="15"/>
      <c r="E9" s="15"/>
      <c r="F9" s="20"/>
      <c r="G9" s="19">
        <f t="shared" ref="G9:G10" si="0">ROUNDDOWN(F9*10/110,0)</f>
        <v>0</v>
      </c>
      <c r="H9" s="19">
        <f t="shared" ref="H9:H10" si="1">F9-G9</f>
        <v>0</v>
      </c>
      <c r="I9" s="15"/>
    </row>
    <row r="10" spans="1:9" ht="18.75" customHeight="1" x14ac:dyDescent="0.2">
      <c r="A10" s="15">
        <v>6</v>
      </c>
      <c r="B10" s="18"/>
      <c r="C10" s="15"/>
      <c r="D10" s="15"/>
      <c r="E10" s="15"/>
      <c r="F10" s="20"/>
      <c r="G10" s="19">
        <f t="shared" si="0"/>
        <v>0</v>
      </c>
      <c r="H10" s="19">
        <f t="shared" si="1"/>
        <v>0</v>
      </c>
      <c r="I10" s="15"/>
    </row>
    <row r="11" spans="1:9" customFormat="1" ht="18.75" customHeight="1" x14ac:dyDescent="0.2">
      <c r="A11" s="21"/>
      <c r="B11" s="22"/>
      <c r="C11" s="22"/>
      <c r="D11" s="22"/>
      <c r="E11" s="23" t="s">
        <v>21</v>
      </c>
      <c r="F11" s="24">
        <f>SUM(F5:F10)</f>
        <v>241736</v>
      </c>
      <c r="G11" s="24">
        <f>SUM(G5:G10)</f>
        <v>21976</v>
      </c>
      <c r="H11" s="24">
        <f>SUM(H5:H10)</f>
        <v>219760</v>
      </c>
      <c r="I11" s="25"/>
    </row>
    <row r="12" spans="1:9" ht="18" customHeight="1" x14ac:dyDescent="0.2"/>
    <row r="13" spans="1:9" ht="18" customHeight="1" x14ac:dyDescent="0.2"/>
    <row r="14" spans="1:9" ht="18" customHeight="1" x14ac:dyDescent="0.2"/>
    <row r="15" spans="1:9" ht="18" customHeight="1" x14ac:dyDescent="0.2"/>
    <row r="16" spans="1:9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08B87EC0F9874380EABC2F454B4142" ma:contentTypeVersion="13" ma:contentTypeDescription="新しいドキュメントを作成します。" ma:contentTypeScope="" ma:versionID="3a5ebaa4547858c50a8ba0ccce3bb5fa">
  <xsd:schema xmlns:xsd="http://www.w3.org/2001/XMLSchema" xmlns:xs="http://www.w3.org/2001/XMLSchema" xmlns:p="http://schemas.microsoft.com/office/2006/metadata/properties" xmlns:ns2="d2da9974-eb9a-4a96-ae9d-1aa0396d8880" xmlns:ns3="722f5054-2337-48ba-aae2-5e403f532e16" targetNamespace="http://schemas.microsoft.com/office/2006/metadata/properties" ma:root="true" ma:fieldsID="ca1a51199511111fe5eb74716f5dd43c" ns2:_="" ns3:_="">
    <xsd:import namespace="d2da9974-eb9a-4a96-ae9d-1aa0396d8880"/>
    <xsd:import namespace="722f5054-2337-48ba-aae2-5e403f532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a9974-eb9a-4a96-ae9d-1aa0396d8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f5054-2337-48ba-aae2-5e403f532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4FDF6-8805-4529-8D7D-EF2B59FF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19799D-FFF6-4136-B03B-96350532DF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13D037-794E-4D82-AD4D-EE46C6BDC6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 支払帳簿</vt:lpstr>
      <vt:lpstr>'補助金 支払帳簿'!Print_Area</vt:lpstr>
      <vt:lpstr>'補助金 支払帳簿'!Print_Titles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ISCO W.Gushiken</dc:creator>
  <cp:keywords/>
  <dc:description/>
  <cp:lastModifiedBy>ISCO W.Gushiken</cp:lastModifiedBy>
  <cp:revision/>
  <dcterms:created xsi:type="dcterms:W3CDTF">2021-01-11T23:52:00Z</dcterms:created>
  <dcterms:modified xsi:type="dcterms:W3CDTF">2021-11-15T02:14:31Z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0x0101009508B87EC0F9874380EABC2F454B4142</vt:lpwstr>
  </property>
</Properties>
</file>